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'Feuil1'!$A$1:$D$12</definedName>
  </definedNames>
  <calcPr fullCalcOnLoad="1"/>
</workbook>
</file>

<file path=xl/sharedStrings.xml><?xml version="1.0" encoding="utf-8"?>
<sst xmlns="http://schemas.openxmlformats.org/spreadsheetml/2006/main" count="10" uniqueCount="9">
  <si>
    <t>Voitures</t>
  </si>
  <si>
    <t>Poids total (kg)</t>
  </si>
  <si>
    <t>Puissance (kw)</t>
  </si>
  <si>
    <t>Taxe annuelle</t>
  </si>
  <si>
    <t>Taxes sur les véhicules automobiles VD</t>
  </si>
  <si>
    <t>Motos</t>
  </si>
  <si>
    <t>Cylindrée (cm3)</t>
  </si>
  <si>
    <t>Puissance en ch:</t>
  </si>
  <si>
    <t xml:space="preserve">kw 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</si>
</sst>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* #,##0.0_ ;_ * \-#,##0.0_ ;_ * &quot;-&quot;??_ ;_ @_ "/>
    <numFmt numFmtId="171" formatCode="_ * #,##0_ ;_ * \-#,##0_ ;_ * &quot;-&quot;??_ ;_ @_ "/>
  </numFmts>
  <fonts count="45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4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b/>
      <sz val="24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45" applyFont="1" applyAlignment="1">
      <alignment vertical="center"/>
    </xf>
    <xf numFmtId="0" fontId="7" fillId="33" borderId="10" xfId="0" applyFont="1" applyFill="1" applyBorder="1" applyAlignment="1">
      <alignment vertical="center"/>
    </xf>
    <xf numFmtId="43" fontId="7" fillId="33" borderId="10" xfId="45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43" fontId="7" fillId="33" borderId="11" xfId="0" applyNumberFormat="1" applyFont="1" applyFill="1" applyBorder="1" applyAlignment="1">
      <alignment vertical="center"/>
    </xf>
    <xf numFmtId="43" fontId="8" fillId="0" borderId="0" xfId="45" applyFont="1" applyAlignment="1">
      <alignment vertical="center"/>
    </xf>
    <xf numFmtId="0" fontId="8" fillId="0" borderId="0" xfId="0" applyFont="1" applyAlignment="1">
      <alignment vertical="center"/>
    </xf>
    <xf numFmtId="171" fontId="8" fillId="0" borderId="0" xfId="0" applyNumberFormat="1" applyFont="1" applyAlignment="1">
      <alignment vertical="center"/>
    </xf>
    <xf numFmtId="43" fontId="9" fillId="0" borderId="0" xfId="45" applyFont="1" applyAlignment="1">
      <alignment vertical="center"/>
    </xf>
    <xf numFmtId="0" fontId="9" fillId="0" borderId="0" xfId="0" applyFont="1" applyAlignment="1">
      <alignment vertical="center"/>
    </xf>
    <xf numFmtId="171" fontId="1" fillId="33" borderId="12" xfId="45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171" fontId="4" fillId="34" borderId="11" xfId="45" applyNumberFormat="1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>
      <alignment vertical="center"/>
    </xf>
    <xf numFmtId="171" fontId="4" fillId="34" borderId="13" xfId="45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>
      <alignment horizontal="right" vertical="center"/>
    </xf>
    <xf numFmtId="171" fontId="10" fillId="34" borderId="0" xfId="45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1085850"/>
          <a:ext cx="4762500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" y="3609975"/>
          <a:ext cx="4762500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76200"/>
          <a:ext cx="47625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05375" y="2095500"/>
          <a:ext cx="24860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257175</xdr:rowOff>
    </xdr:from>
    <xdr:to>
      <xdr:col>7</xdr:col>
      <xdr:colOff>257175</xdr:colOff>
      <xdr:row>5</xdr:row>
      <xdr:rowOff>257175</xdr:rowOff>
    </xdr:to>
    <xdr:sp>
      <xdr:nvSpPr>
        <xdr:cNvPr id="5" name="Line 5"/>
        <xdr:cNvSpPr>
          <a:spLocks/>
        </xdr:cNvSpPr>
      </xdr:nvSpPr>
      <xdr:spPr>
        <a:xfrm>
          <a:off x="6505575" y="23526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showGridLines="0" tabSelected="1" zoomScalePageLayoutView="0" workbookViewId="0" topLeftCell="A1">
      <selection activeCell="C7" sqref="C7"/>
    </sheetView>
  </sheetViews>
  <sheetFormatPr defaultColWidth="11.421875" defaultRowHeight="39.75" customHeight="1"/>
  <cols>
    <col min="1" max="1" width="0.85546875" style="1" customWidth="1"/>
    <col min="2" max="2" width="45.7109375" style="1" customWidth="1"/>
    <col min="3" max="3" width="25.7109375" style="1" customWidth="1"/>
    <col min="4" max="4" width="1.28515625" style="1" customWidth="1"/>
    <col min="5" max="5" width="11.421875" style="1" customWidth="1"/>
    <col min="6" max="6" width="5.7109375" style="1" customWidth="1"/>
    <col min="7" max="7" width="6.7109375" style="1" customWidth="1"/>
    <col min="8" max="8" width="7.7109375" style="1" customWidth="1"/>
    <col min="9" max="9" width="5.7109375" style="1" customWidth="1"/>
    <col min="10" max="16384" width="11.421875" style="1" customWidth="1"/>
  </cols>
  <sheetData>
    <row r="1" ht="6" customHeight="1"/>
    <row r="2" spans="2:3" ht="39.75" customHeight="1">
      <c r="B2" s="22" t="s">
        <v>4</v>
      </c>
      <c r="C2" s="22"/>
    </row>
    <row r="3" ht="39.75" customHeight="1">
      <c r="B3" s="2"/>
    </row>
    <row r="4" spans="2:8" ht="39.75" customHeight="1">
      <c r="B4" s="21" t="s">
        <v>0</v>
      </c>
      <c r="C4" s="21"/>
      <c r="E4" s="9">
        <v>0.15</v>
      </c>
      <c r="F4" s="9">
        <v>0.3</v>
      </c>
      <c r="G4" s="9">
        <v>2</v>
      </c>
      <c r="H4" s="9">
        <v>3</v>
      </c>
    </row>
    <row r="5" spans="2:8" ht="39.75" customHeight="1">
      <c r="B5" s="15" t="s">
        <v>1</v>
      </c>
      <c r="C5" s="16">
        <v>3200</v>
      </c>
      <c r="E5" s="10">
        <f>IF(C5&gt;2000,2000,C5)</f>
        <v>2000</v>
      </c>
      <c r="F5" s="11">
        <f>+C5-E5</f>
        <v>1200</v>
      </c>
      <c r="G5" s="10">
        <f>IF(C6&gt;100,100,C6)</f>
        <v>100</v>
      </c>
      <c r="H5" s="11">
        <f>+C6-G5</f>
        <v>146</v>
      </c>
    </row>
    <row r="6" spans="2:9" ht="39.75" customHeight="1" thickBot="1">
      <c r="B6" s="17" t="s">
        <v>2</v>
      </c>
      <c r="C6" s="18">
        <v>246</v>
      </c>
      <c r="E6" s="23" t="s">
        <v>7</v>
      </c>
      <c r="F6" s="23"/>
      <c r="G6" s="20">
        <v>335</v>
      </c>
      <c r="H6" s="19" t="s">
        <v>8</v>
      </c>
      <c r="I6" s="14">
        <f>+G6/1.36</f>
        <v>246.3235294117647</v>
      </c>
    </row>
    <row r="7" spans="2:3" s="3" customFormat="1" ht="39.75" customHeight="1">
      <c r="B7" s="5" t="s">
        <v>3</v>
      </c>
      <c r="C7" s="6">
        <f>40+(E4*E5)+(F4*F5)+(G4*G5)+(H4*H5)</f>
        <v>1338</v>
      </c>
    </row>
    <row r="8" spans="2:3" s="3" customFormat="1" ht="39.75" customHeight="1">
      <c r="B8" s="2"/>
      <c r="C8" s="4"/>
    </row>
    <row r="9" spans="2:3" s="3" customFormat="1" ht="39.75" customHeight="1">
      <c r="B9" s="21" t="s">
        <v>5</v>
      </c>
      <c r="C9" s="21"/>
    </row>
    <row r="10" spans="2:7" s="3" customFormat="1" ht="39.75" customHeight="1">
      <c r="B10" s="15" t="s">
        <v>6</v>
      </c>
      <c r="C10" s="16">
        <v>2300</v>
      </c>
      <c r="E10" s="12">
        <v>65</v>
      </c>
      <c r="F10" s="12">
        <v>87</v>
      </c>
      <c r="G10" s="12">
        <v>22</v>
      </c>
    </row>
    <row r="11" spans="2:7" s="3" customFormat="1" ht="39.75" customHeight="1">
      <c r="B11" s="7" t="s">
        <v>3</v>
      </c>
      <c r="C11" s="8">
        <f>+E10+(F11*F10)+(G11*G10)</f>
        <v>636</v>
      </c>
      <c r="E11" s="13">
        <v>1</v>
      </c>
      <c r="F11" s="13">
        <f>IF(C10&gt;50,1,0)</f>
        <v>1</v>
      </c>
      <c r="G11" s="13">
        <f>IF(C10&gt;100,ROUNDUP(((C10-100)/100),0),0)</f>
        <v>22</v>
      </c>
    </row>
    <row r="12" s="3" customFormat="1" ht="9" customHeight="1">
      <c r="B12" s="2"/>
    </row>
    <row r="13" s="3" customFormat="1" ht="39.75" customHeight="1">
      <c r="B13" s="2"/>
    </row>
    <row r="14" s="3" customFormat="1" ht="39.75" customHeight="1"/>
    <row r="15" s="3" customFormat="1" ht="39.75" customHeight="1"/>
    <row r="16" s="3" customFormat="1" ht="39.75" customHeight="1"/>
    <row r="17" s="3" customFormat="1" ht="39.75" customHeight="1"/>
    <row r="18" s="3" customFormat="1" ht="39.75" customHeight="1"/>
    <row r="19" s="3" customFormat="1" ht="39.75" customHeight="1"/>
    <row r="20" s="3" customFormat="1" ht="39.75" customHeight="1"/>
    <row r="21" s="3" customFormat="1" ht="39.75" customHeight="1"/>
    <row r="22" s="3" customFormat="1" ht="39.75" customHeight="1"/>
  </sheetData>
  <sheetProtection sheet="1" objects="1" scenarios="1"/>
  <mergeCells count="4">
    <mergeCell ref="B4:C4"/>
    <mergeCell ref="B9:C9"/>
    <mergeCell ref="B2:C2"/>
    <mergeCell ref="E6:F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Kündig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 Kündig</cp:lastModifiedBy>
  <cp:lastPrinted>2008-07-20T15:39:15Z</cp:lastPrinted>
  <dcterms:created xsi:type="dcterms:W3CDTF">2008-07-20T15:08:32Z</dcterms:created>
  <dcterms:modified xsi:type="dcterms:W3CDTF">2018-11-17T13:07:26Z</dcterms:modified>
  <cp:category/>
  <cp:version/>
  <cp:contentType/>
  <cp:contentStatus/>
</cp:coreProperties>
</file>