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954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Feuil1!$A$1:$O$14</definedName>
  </definedNames>
  <calcPr calcId="145621"/>
</workbook>
</file>

<file path=xl/calcChain.xml><?xml version="1.0" encoding="utf-8"?>
<calcChain xmlns="http://schemas.openxmlformats.org/spreadsheetml/2006/main">
  <c r="N12" i="1" l="1"/>
  <c r="N13" i="1" s="1"/>
  <c r="L12" i="1"/>
  <c r="J12" i="1"/>
  <c r="H12" i="1"/>
  <c r="F12" i="1"/>
  <c r="F13" i="1" s="1"/>
  <c r="N10" i="1"/>
  <c r="L10" i="1"/>
  <c r="J10" i="1"/>
  <c r="H10" i="1"/>
  <c r="F10" i="1"/>
  <c r="N9" i="1"/>
  <c r="L9" i="1"/>
  <c r="H9" i="1"/>
  <c r="F9" i="1"/>
  <c r="N8" i="1"/>
  <c r="L8" i="1"/>
  <c r="J8" i="1"/>
  <c r="J9" i="1" s="1"/>
  <c r="H8" i="1"/>
  <c r="F8" i="1"/>
  <c r="N5" i="1"/>
  <c r="L5" i="1"/>
  <c r="J5" i="1"/>
  <c r="H5" i="1"/>
  <c r="F5" i="1"/>
  <c r="H13" i="1" l="1"/>
  <c r="L13" i="1"/>
</calcChain>
</file>

<file path=xl/sharedStrings.xml><?xml version="1.0" encoding="utf-8"?>
<sst xmlns="http://schemas.openxmlformats.org/spreadsheetml/2006/main" count="11" uniqueCount="11">
  <si>
    <t>Hauteur du pneu en mm</t>
  </si>
  <si>
    <t>Diamètre de la roue en cm</t>
  </si>
  <si>
    <t>Diamètre de la jante en pouces</t>
  </si>
  <si>
    <t>Diamètre de la jante en cm</t>
  </si>
  <si>
    <t>Largeur du pneu en mm</t>
  </si>
  <si>
    <t>Hauteur du pneu en % de sa largeur</t>
  </si>
  <si>
    <t>Vitesse de la voiture à x tours de roue par minute</t>
  </si>
  <si>
    <t>km/h</t>
  </si>
  <si>
    <t>Comparaison dimensions roues</t>
  </si>
  <si>
    <t>Circonférence du pneu mètres</t>
  </si>
  <si>
    <t>Différence en km/h entre le 3e exemple et les autres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</si>
</sst>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B0F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2" fontId="2" fillId="2" borderId="4" xfId="0" applyNumberFormat="1" applyFont="1" applyFill="1" applyBorder="1" applyAlignment="1">
      <alignment vertical="center"/>
    </xf>
    <xf numFmtId="4" fontId="4" fillId="3" borderId="6" xfId="0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2" fontId="1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2" fontId="4" fillId="0" borderId="12" xfId="0" applyNumberFormat="1" applyFont="1" applyBorder="1" applyAlignment="1">
      <alignment vertical="center"/>
    </xf>
    <xf numFmtId="2" fontId="4" fillId="0" borderId="13" xfId="0" applyNumberFormat="1" applyFont="1" applyBorder="1" applyAlignment="1">
      <alignment vertical="center"/>
    </xf>
    <xf numFmtId="2" fontId="5" fillId="0" borderId="14" xfId="0" applyNumberFormat="1" applyFont="1" applyBorder="1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2" fontId="2" fillId="0" borderId="13" xfId="0" applyNumberFormat="1" applyFont="1" applyBorder="1" applyAlignment="1">
      <alignment vertical="center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>
      <alignment horizontal="center" vertical="center"/>
    </xf>
    <xf numFmtId="2" fontId="2" fillId="0" borderId="17" xfId="0" applyNumberFormat="1" applyFont="1" applyBorder="1" applyAlignment="1">
      <alignment vertical="center"/>
    </xf>
    <xf numFmtId="2" fontId="1" fillId="0" borderId="18" xfId="0" applyNumberFormat="1" applyFont="1" applyBorder="1" applyAlignment="1">
      <alignment vertical="center"/>
    </xf>
    <xf numFmtId="0" fontId="3" fillId="2" borderId="19" xfId="0" applyFont="1" applyFill="1" applyBorder="1" applyAlignment="1" applyProtection="1">
      <alignment vertical="center"/>
      <protection locked="0"/>
    </xf>
    <xf numFmtId="0" fontId="3" fillId="2" borderId="20" xfId="0" applyFont="1" applyFill="1" applyBorder="1" applyAlignment="1">
      <alignment vertical="center"/>
    </xf>
    <xf numFmtId="2" fontId="4" fillId="0" borderId="17" xfId="0" applyNumberFormat="1" applyFont="1" applyBorder="1" applyAlignment="1">
      <alignment vertical="center"/>
    </xf>
    <xf numFmtId="2" fontId="4" fillId="0" borderId="18" xfId="0" applyNumberFormat="1" applyFont="1" applyBorder="1" applyAlignment="1">
      <alignment vertical="center"/>
    </xf>
    <xf numFmtId="2" fontId="2" fillId="2" borderId="19" xfId="0" applyNumberFormat="1" applyFont="1" applyFill="1" applyBorder="1" applyAlignment="1">
      <alignment vertical="center"/>
    </xf>
    <xf numFmtId="2" fontId="2" fillId="2" borderId="20" xfId="0" applyNumberFormat="1" applyFont="1" applyFill="1" applyBorder="1" applyAlignment="1">
      <alignment vertical="center"/>
    </xf>
    <xf numFmtId="164" fontId="2" fillId="2" borderId="21" xfId="0" applyNumberFormat="1" applyFont="1" applyFill="1" applyBorder="1" applyAlignment="1">
      <alignment vertical="center"/>
    </xf>
    <xf numFmtId="164" fontId="2" fillId="2" borderId="22" xfId="0" applyNumberFormat="1" applyFont="1" applyFill="1" applyBorder="1" applyAlignment="1">
      <alignment vertical="center"/>
    </xf>
    <xf numFmtId="4" fontId="4" fillId="3" borderId="23" xfId="0" applyNumberFormat="1" applyFont="1" applyFill="1" applyBorder="1" applyAlignment="1">
      <alignment vertical="center"/>
    </xf>
    <xf numFmtId="4" fontId="5" fillId="3" borderId="24" xfId="0" applyNumberFormat="1" applyFont="1" applyFill="1" applyBorder="1" applyAlignment="1">
      <alignment vertical="center"/>
    </xf>
    <xf numFmtId="4" fontId="8" fillId="4" borderId="7" xfId="0" applyNumberFormat="1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4" fontId="7" fillId="4" borderId="9" xfId="0" applyNumberFormat="1" applyFont="1" applyFill="1" applyBorder="1" applyAlignment="1">
      <alignment vertical="center"/>
    </xf>
    <xf numFmtId="4" fontId="7" fillId="4" borderId="25" xfId="0" applyNumberFormat="1" applyFont="1" applyFill="1" applyBorder="1" applyAlignment="1">
      <alignment vertical="center"/>
    </xf>
    <xf numFmtId="4" fontId="7" fillId="4" borderId="26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3" xfId="0" applyNumberFormat="1" applyFont="1" applyFill="1" applyBorder="1" applyAlignment="1" applyProtection="1">
      <alignment horizontal="center" vertical="center"/>
      <protection locked="0"/>
    </xf>
    <xf numFmtId="3" fontId="3" fillId="3" borderId="6" xfId="0" applyNumberFormat="1" applyFont="1" applyFill="1" applyBorder="1" applyAlignment="1" applyProtection="1">
      <alignment horizontal="center" vertical="center"/>
      <protection locked="0"/>
    </xf>
    <xf numFmtId="3" fontId="3" fillId="3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12</xdr:row>
      <xdr:rowOff>49698</xdr:rowOff>
    </xdr:from>
    <xdr:to>
      <xdr:col>9</xdr:col>
      <xdr:colOff>752475</xdr:colOff>
      <xdr:row>12</xdr:row>
      <xdr:rowOff>270429</xdr:rowOff>
    </xdr:to>
    <xdr:sp macro="" textlink="">
      <xdr:nvSpPr>
        <xdr:cNvPr id="4" name="Double flèche horizontale 3"/>
        <xdr:cNvSpPr/>
      </xdr:nvSpPr>
      <xdr:spPr>
        <a:xfrm>
          <a:off x="6276975" y="3607078"/>
          <a:ext cx="571500" cy="220731"/>
        </a:xfrm>
        <a:prstGeom prst="left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"/>
  <sheetViews>
    <sheetView showGridLines="0" tabSelected="1" zoomScaleNormal="100" workbookViewId="0">
      <selection activeCell="R16" sqref="R16"/>
    </sheetView>
  </sheetViews>
  <sheetFormatPr baseColWidth="10" defaultRowHeight="14.25" x14ac:dyDescent="0.25"/>
  <cols>
    <col min="1" max="1" width="1.7109375" style="1" customWidth="1"/>
    <col min="2" max="2" width="52.42578125" style="1" customWidth="1"/>
    <col min="3" max="3" width="1.7109375" style="1" customWidth="1"/>
    <col min="4" max="4" width="7.42578125" style="1" customWidth="1"/>
    <col min="5" max="5" width="1.7109375" style="1" customWidth="1"/>
    <col min="6" max="6" width="11.42578125" style="1"/>
    <col min="7" max="7" width="1.7109375" style="1" customWidth="1"/>
    <col min="8" max="8" width="11.42578125" style="1"/>
    <col min="9" max="9" width="1.7109375" style="1" customWidth="1"/>
    <col min="10" max="10" width="11.42578125" style="1"/>
    <col min="11" max="11" width="1.7109375" style="1" customWidth="1"/>
    <col min="12" max="12" width="11.42578125" style="1"/>
    <col min="13" max="13" width="1.7109375" style="1" customWidth="1"/>
    <col min="14" max="14" width="11.42578125" style="1"/>
    <col min="15" max="15" width="1.7109375" style="1" customWidth="1"/>
    <col min="16" max="16384" width="11.42578125" style="1"/>
  </cols>
  <sheetData>
    <row r="1" spans="2:16" ht="12" customHeight="1" x14ac:dyDescent="0.25"/>
    <row r="2" spans="2:16" ht="30" x14ac:dyDescent="0.25">
      <c r="B2" s="69" t="s">
        <v>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6" ht="15" thickBot="1" x14ac:dyDescent="0.3"/>
    <row r="4" spans="2:16" ht="24.95" customHeight="1" x14ac:dyDescent="0.25">
      <c r="B4" s="3" t="s">
        <v>2</v>
      </c>
      <c r="C4" s="4"/>
      <c r="D4" s="58"/>
      <c r="E4" s="59"/>
      <c r="F4" s="18">
        <v>14</v>
      </c>
      <c r="G4" s="6"/>
      <c r="H4" s="18">
        <v>15</v>
      </c>
      <c r="I4" s="7"/>
      <c r="J4" s="35">
        <v>16</v>
      </c>
      <c r="K4" s="36"/>
      <c r="L4" s="5">
        <v>17</v>
      </c>
      <c r="M4" s="7"/>
      <c r="N4" s="18">
        <v>18</v>
      </c>
      <c r="O4" s="8"/>
      <c r="P4" s="2"/>
    </row>
    <row r="5" spans="2:16" ht="24.95" customHeight="1" x14ac:dyDescent="0.25">
      <c r="B5" s="24" t="s">
        <v>3</v>
      </c>
      <c r="C5" s="25"/>
      <c r="D5" s="60"/>
      <c r="E5" s="61"/>
      <c r="F5" s="26">
        <f>+F4*2.54</f>
        <v>35.56</v>
      </c>
      <c r="G5" s="27"/>
      <c r="H5" s="26">
        <f>+H4*2.54</f>
        <v>38.1</v>
      </c>
      <c r="I5" s="27"/>
      <c r="J5" s="37">
        <f>+J4*2.54</f>
        <v>40.64</v>
      </c>
      <c r="K5" s="38"/>
      <c r="L5" s="34">
        <f>+L4*2.54</f>
        <v>43.18</v>
      </c>
      <c r="M5" s="27"/>
      <c r="N5" s="26">
        <f>+N4*2.54</f>
        <v>45.72</v>
      </c>
      <c r="O5" s="28"/>
    </row>
    <row r="6" spans="2:16" ht="24.95" customHeight="1" x14ac:dyDescent="0.25">
      <c r="B6" s="9" t="s">
        <v>4</v>
      </c>
      <c r="C6" s="10"/>
      <c r="D6" s="60"/>
      <c r="E6" s="61"/>
      <c r="F6" s="19">
        <v>185</v>
      </c>
      <c r="G6" s="12"/>
      <c r="H6" s="19">
        <v>195</v>
      </c>
      <c r="I6" s="12"/>
      <c r="J6" s="39">
        <v>205</v>
      </c>
      <c r="K6" s="40"/>
      <c r="L6" s="11">
        <v>205</v>
      </c>
      <c r="M6" s="12"/>
      <c r="N6" s="19">
        <v>225</v>
      </c>
      <c r="O6" s="13"/>
    </row>
    <row r="7" spans="2:16" ht="24.95" customHeight="1" x14ac:dyDescent="0.25">
      <c r="B7" s="9" t="s">
        <v>5</v>
      </c>
      <c r="C7" s="10"/>
      <c r="D7" s="60"/>
      <c r="E7" s="61"/>
      <c r="F7" s="19">
        <v>60</v>
      </c>
      <c r="G7" s="12"/>
      <c r="H7" s="19">
        <v>60</v>
      </c>
      <c r="I7" s="12"/>
      <c r="J7" s="39">
        <v>60</v>
      </c>
      <c r="K7" s="40"/>
      <c r="L7" s="11">
        <v>50</v>
      </c>
      <c r="M7" s="12"/>
      <c r="N7" s="19">
        <v>40</v>
      </c>
      <c r="O7" s="13"/>
    </row>
    <row r="8" spans="2:16" ht="24.95" customHeight="1" x14ac:dyDescent="0.25">
      <c r="B8" s="24" t="s">
        <v>0</v>
      </c>
      <c r="C8" s="25"/>
      <c r="D8" s="60"/>
      <c r="E8" s="61"/>
      <c r="F8" s="29">
        <f>+F6*F7/100</f>
        <v>111</v>
      </c>
      <c r="G8" s="30"/>
      <c r="H8" s="29">
        <f>+H6*H7/100</f>
        <v>117</v>
      </c>
      <c r="I8" s="30"/>
      <c r="J8" s="41">
        <f>+J6*J7/100</f>
        <v>123</v>
      </c>
      <c r="K8" s="42"/>
      <c r="L8" s="30">
        <f>+L6*L7/100</f>
        <v>102.5</v>
      </c>
      <c r="M8" s="30"/>
      <c r="N8" s="29">
        <f>+N6*N7/100</f>
        <v>90</v>
      </c>
      <c r="O8" s="31"/>
    </row>
    <row r="9" spans="2:16" ht="24.95" customHeight="1" x14ac:dyDescent="0.25">
      <c r="B9" s="9" t="s">
        <v>1</v>
      </c>
      <c r="C9" s="10"/>
      <c r="D9" s="60"/>
      <c r="E9" s="61"/>
      <c r="F9" s="20">
        <f>+F5+(2*F8/10)</f>
        <v>57.760000000000005</v>
      </c>
      <c r="G9" s="14"/>
      <c r="H9" s="20">
        <f>+H5+(2*H8/10)</f>
        <v>61.5</v>
      </c>
      <c r="I9" s="14"/>
      <c r="J9" s="43">
        <f>+J5+(2*J8/10)</f>
        <v>65.240000000000009</v>
      </c>
      <c r="K9" s="44"/>
      <c r="L9" s="14">
        <f>+L5+(2*L8/10)</f>
        <v>63.68</v>
      </c>
      <c r="M9" s="14"/>
      <c r="N9" s="20">
        <f>+N5+(2*N8/10)</f>
        <v>63.72</v>
      </c>
      <c r="O9" s="13"/>
    </row>
    <row r="10" spans="2:16" ht="24.95" customHeight="1" thickBot="1" x14ac:dyDescent="0.3">
      <c r="B10" s="9" t="s">
        <v>9</v>
      </c>
      <c r="C10" s="10"/>
      <c r="D10" s="62"/>
      <c r="E10" s="63"/>
      <c r="F10" s="32">
        <f>PI()*F9/100</f>
        <v>1.8145839167134648</v>
      </c>
      <c r="G10" s="33"/>
      <c r="H10" s="32">
        <f>PI()*H9/100</f>
        <v>1.9320794819577227</v>
      </c>
      <c r="I10" s="33"/>
      <c r="J10" s="45">
        <f>PI()*J9/100</f>
        <v>2.0495750472019814</v>
      </c>
      <c r="K10" s="46"/>
      <c r="L10" s="33">
        <f>PI()*L9/100</f>
        <v>2.0005662018059804</v>
      </c>
      <c r="M10" s="33"/>
      <c r="N10" s="32">
        <f>PI()*N9/100</f>
        <v>2.0018228388674162</v>
      </c>
      <c r="O10" s="13"/>
    </row>
    <row r="11" spans="2:16" ht="24.95" customHeight="1" thickBot="1" x14ac:dyDescent="0.3">
      <c r="B11" s="70" t="s">
        <v>6</v>
      </c>
      <c r="C11" s="72"/>
      <c r="D11" s="54">
        <v>813.17669677036224</v>
      </c>
      <c r="E11" s="55"/>
      <c r="F11" s="66" t="s">
        <v>7</v>
      </c>
      <c r="G11" s="67"/>
      <c r="H11" s="67"/>
      <c r="I11" s="67"/>
      <c r="J11" s="68"/>
      <c r="K11" s="68"/>
      <c r="L11" s="67"/>
      <c r="M11" s="67"/>
      <c r="N11" s="67"/>
      <c r="O11" s="23"/>
    </row>
    <row r="12" spans="2:16" ht="24.95" customHeight="1" thickBot="1" x14ac:dyDescent="0.3">
      <c r="B12" s="71"/>
      <c r="C12" s="73"/>
      <c r="D12" s="56"/>
      <c r="E12" s="57"/>
      <c r="F12" s="21">
        <f>+F10*$D$11*60/1000</f>
        <v>88.534641324340896</v>
      </c>
      <c r="G12" s="16"/>
      <c r="H12" s="21">
        <f>+H10*$D$11*60/1000</f>
        <v>94.26732066217042</v>
      </c>
      <c r="I12" s="16"/>
      <c r="J12" s="47">
        <f>+J10*$D$11*60/1000</f>
        <v>99.999999999999986</v>
      </c>
      <c r="K12" s="48"/>
      <c r="L12" s="15">
        <f>+L10*$D$11*60/1000</f>
        <v>97.608828939301034</v>
      </c>
      <c r="M12" s="16"/>
      <c r="N12" s="21">
        <f>+N10*$D$11*60/1000</f>
        <v>97.67014101778048</v>
      </c>
      <c r="O12" s="22"/>
    </row>
    <row r="13" spans="2:16" ht="24.95" customHeight="1" thickBot="1" x14ac:dyDescent="0.3">
      <c r="B13" s="64" t="s">
        <v>10</v>
      </c>
      <c r="C13" s="65"/>
      <c r="D13" s="65"/>
      <c r="E13" s="65"/>
      <c r="F13" s="51">
        <f>+F12-$J$12</f>
        <v>-11.46535867565909</v>
      </c>
      <c r="G13" s="49"/>
      <c r="H13" s="51">
        <f>+H12-$J$12</f>
        <v>-5.7326793378295662</v>
      </c>
      <c r="I13" s="49"/>
      <c r="J13" s="52"/>
      <c r="K13" s="49"/>
      <c r="L13" s="53">
        <f>+L12-$J$12</f>
        <v>-2.3911710606989516</v>
      </c>
      <c r="M13" s="49"/>
      <c r="N13" s="51">
        <f>+N12-$J$12</f>
        <v>-2.3298589822195055</v>
      </c>
      <c r="O13" s="50"/>
      <c r="P13" s="17"/>
    </row>
    <row r="14" spans="2:16" ht="20.100000000000001" customHeight="1" x14ac:dyDescent="0.25">
      <c r="B14" s="2"/>
      <c r="C14" s="2"/>
    </row>
    <row r="15" spans="2:16" ht="20.100000000000001" customHeight="1" x14ac:dyDescent="0.25">
      <c r="B15" s="2"/>
      <c r="C15" s="2"/>
    </row>
    <row r="16" spans="2:16" ht="20.100000000000001" customHeight="1" x14ac:dyDescent="0.25">
      <c r="B16" s="2"/>
      <c r="C16" s="2"/>
    </row>
    <row r="17" spans="2:3" ht="20.100000000000001" customHeight="1" x14ac:dyDescent="0.25">
      <c r="B17" s="2"/>
      <c r="C17" s="2"/>
    </row>
    <row r="18" spans="2:3" ht="20.100000000000001" customHeight="1" x14ac:dyDescent="0.25"/>
    <row r="19" spans="2:3" ht="20.100000000000001" customHeight="1" x14ac:dyDescent="0.25"/>
  </sheetData>
  <sheetProtection sheet="1" objects="1" scenarios="1"/>
  <mergeCells count="7">
    <mergeCell ref="D11:E12"/>
    <mergeCell ref="D4:E10"/>
    <mergeCell ref="B13:E13"/>
    <mergeCell ref="F11:N11"/>
    <mergeCell ref="B2:N2"/>
    <mergeCell ref="B11:B12"/>
    <mergeCell ref="C11:C1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Kündig</dc:creator>
  <cp:lastModifiedBy>Philippe Kündig</cp:lastModifiedBy>
  <cp:lastPrinted>2018-10-29T09:30:38Z</cp:lastPrinted>
  <dcterms:created xsi:type="dcterms:W3CDTF">2018-10-29T08:50:18Z</dcterms:created>
  <dcterms:modified xsi:type="dcterms:W3CDTF">2018-10-29T22:23:06Z</dcterms:modified>
</cp:coreProperties>
</file>